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940011MAC_87.562\"/>
    </mc:Choice>
  </mc:AlternateContent>
  <xr:revisionPtr revIDLastSave="0" documentId="13_ncr:1_{8563628A-6784-40B0-852E-C158C17D4826}" xr6:coauthVersionLast="47" xr6:coauthVersionMax="47" xr10:uidLastSave="{00000000-0000-0000-0000-000000000000}"/>
  <bookViews>
    <workbookView xWindow="-120" yWindow="-120" windowWidth="20730" windowHeight="11040" xr2:uid="{E61FA098-B7A4-4ECB-807A-4D3CF8FF337D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DESPESAS'!$A$5:$K$9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DESPESAS'!$A$1:$G$9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B12" i="7"/>
  <c r="F9" i="8"/>
  <c r="B14" i="7" l="1"/>
  <c r="B9" i="7"/>
</calcChain>
</file>

<file path=xl/sharedStrings.xml><?xml version="1.0" encoding="utf-8"?>
<sst xmlns="http://schemas.openxmlformats.org/spreadsheetml/2006/main" count="32" uniqueCount="27">
  <si>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</si>
  <si>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</si>
  <si>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</si>
  <si>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</si>
  <si>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</si>
  <si>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</si>
  <si>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 xml:space="preserve">Fluxo de Caixa Realizado </t>
  </si>
  <si>
    <t>Saldo inicial</t>
  </si>
  <si>
    <t>RECEITAS FINANCEIRAS</t>
  </si>
  <si>
    <t>Pagamentos de despesas</t>
  </si>
  <si>
    <t>Saldo Final</t>
  </si>
  <si>
    <t>NOVEMBRO/2025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</si>
  <si>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</si>
  <si>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</si>
  <si>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</si>
  <si>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</si>
  <si>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</si>
  <si>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</si>
  <si>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</si>
  <si>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</si>
  <si>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</si>
  <si>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MATERIAIS HOSPITALARES EM GERAL         </t>
  </si>
  <si>
    <t xml:space="preserve">MEDICAMENTOS E REAGENTES                </t>
  </si>
  <si>
    <t xml:space="preserve">GEMINI IND DE INSUMOS FARMACEUTICOS LTDA.                   </t>
  </si>
  <si>
    <t xml:space="preserve">VALDEQUIMICA PRODUTOS QUIMICOS LTDA.                        </t>
  </si>
  <si>
    <t xml:space="preserve">EMVIPLAS EMBALAGENS LTDA                                    </t>
  </si>
  <si>
    <t>MATERIAL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</si>
</sst>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43" fontId="22" fillId="0" borderId="0" xfId="49" applyFont="1" applyAlignment="1">
      <alignment vertical="center"/>
    </xf>
    <xf numFmtId="0" fontId="26" fillId="0" borderId="0" xfId="45" applyFont="1" applyAlignment="1">
      <alignment vertical="center"/>
    </xf>
    <xf numFmtId="0" fontId="2" fillId="0" borderId="0" xfId="50"/>
    <xf numFmtId="0" fontId="20" fillId="0" borderId="0" xfId="47"/>
    <xf numFmtId="0" fontId="26" fillId="0" borderId="0" xfId="51" applyFont="1" applyAlignment="1">
      <alignment vertical="center"/>
    </xf>
    <xf numFmtId="0" fontId="28" fillId="0" borderId="0" xfId="51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51" applyFont="1" applyBorder="1" applyAlignment="1">
      <alignment horizontal="left" vertical="center" wrapText="1"/>
    </xf>
    <xf numFmtId="4" fontId="30" fillId="0" borderId="13" xfId="45" applyNumberFormat="1" applyFont="1" applyBorder="1" applyAlignment="1">
      <alignment vertical="center"/>
    </xf>
    <xf numFmtId="0" fontId="29" fillId="0" borderId="0" xfId="45" applyFont="1" applyAlignment="1">
      <alignment horizontal="left" vertical="center" wrapText="1"/>
    </xf>
    <xf numFmtId="4" fontId="29" fillId="0" borderId="0" xfId="45" applyNumberFormat="1" applyFont="1" applyAlignment="1">
      <alignment vertical="center"/>
    </xf>
    <xf numFmtId="0" fontId="29" fillId="34" borderId="12" xfId="45" applyFont="1" applyFill="1" applyBorder="1" applyAlignment="1">
      <alignment horizontal="left" vertical="center" wrapText="1"/>
    </xf>
    <xf numFmtId="4" fontId="29" fillId="34" borderId="13" xfId="45" applyNumberFormat="1" applyFont="1" applyFill="1" applyBorder="1" applyAlignment="1">
      <alignment vertical="center"/>
    </xf>
    <xf numFmtId="0" fontId="31" fillId="0" borderId="0" xfId="45" applyFont="1" applyAlignment="1">
      <alignment vertical="center" wrapText="1"/>
    </xf>
    <xf numFmtId="4" fontId="31" fillId="0" borderId="0" xfId="45" applyNumberFormat="1" applyFont="1" applyAlignment="1">
      <alignment vertical="center"/>
    </xf>
    <xf numFmtId="4" fontId="30" fillId="0" borderId="13" xfId="45" applyNumberFormat="1" applyFont="1" applyBorder="1" applyAlignment="1">
      <alignment horizontal="right" vertical="center"/>
    </xf>
    <xf numFmtId="4" fontId="2" fillId="0" borderId="0" xfId="50" applyNumberFormat="1"/>
    <xf numFmtId="0" fontId="29" fillId="34" borderId="12" xfId="45" applyFont="1" applyFill="1" applyBorder="1" applyAlignment="1">
      <alignment horizontal="left" vertical="center"/>
    </xf>
    <xf numFmtId="4" fontId="32" fillId="34" borderId="13" xfId="45" applyNumberFormat="1" applyFont="1" applyFill="1" applyBorder="1" applyAlignment="1">
      <alignment vertical="center"/>
    </xf>
    <xf numFmtId="0" fontId="28" fillId="0" borderId="0" xfId="45" applyFont="1"/>
    <xf numFmtId="4" fontId="28" fillId="0" borderId="0" xfId="45" applyNumberFormat="1" applyFont="1"/>
    <xf numFmtId="0" fontId="33" fillId="35" borderId="14" xfId="45" applyFont="1" applyFill="1" applyBorder="1" applyAlignment="1">
      <alignment vertical="center"/>
    </xf>
    <xf numFmtId="165" fontId="33" fillId="35" borderId="15" xfId="45" quotePrefix="1" applyNumberFormat="1" applyFont="1" applyFill="1" applyBorder="1" applyAlignment="1">
      <alignment vertical="center"/>
    </xf>
    <xf numFmtId="0" fontId="34" fillId="0" borderId="0" xfId="45" applyFont="1"/>
    <xf numFmtId="17" fontId="30" fillId="0" borderId="12" xfId="51" applyNumberFormat="1" applyFont="1" applyBorder="1" applyAlignment="1">
      <alignment horizontal="left" vertical="center" wrapText="1"/>
    </xf>
    <xf numFmtId="17" fontId="20" fillId="0" borderId="0" xfId="47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51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horizontal="center"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0" fontId="46" fillId="36" borderId="17" xfId="52" applyFont="1" applyFill="1" applyBorder="1" applyAlignment="1">
      <alignment horizontal="left" vertical="center" indent="1"/>
    </xf>
    <xf numFmtId="0" fontId="46" fillId="36" borderId="18" xfId="52" applyFont="1" applyFill="1" applyBorder="1" applyAlignment="1">
      <alignment horizontal="left" vertical="center" indent="1"/>
    </xf>
    <xf numFmtId="0" fontId="46" fillId="36" borderId="19" xfId="52" applyFont="1" applyFill="1" applyBorder="1" applyAlignment="1">
      <alignment horizontal="left" vertical="center" indent="1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220323D-41A0-4074-8758-E3DB8BAF366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E36F1A3-CEA1-4D44-B4C6-4B070B04BF2B}"/>
    <cellStyle name="Normal 2 2 2 2 12" xfId="45" xr:uid="{CF273BE3-4282-4590-927D-9B048E9D67AC}"/>
    <cellStyle name="Normal 2 2 2 2 12 2" xfId="51" xr:uid="{4CCDD9BB-74D9-4E7C-B301-B4E65F2AB466}"/>
    <cellStyle name="Normal 3 2" xfId="47" xr:uid="{B1A251A1-614C-487F-8762-9C3F057C9889}"/>
    <cellStyle name="Normal 3 2 2" xfId="48" xr:uid="{271D9A7F-3ECF-4605-B45E-C95570866A53}"/>
    <cellStyle name="Normal 3 2 2 2" xfId="52" xr:uid="{C86F2CFE-6AF4-4192-AB6F-697E2688BF90}"/>
    <cellStyle name="Normal 4 2" xfId="50" xr:uid="{0718EECE-6C48-4F09-BEA2-2668116F21F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329374A7-E195-4BC4-86A7-6605C374683E}"/>
    <cellStyle name="Separador de milhares 2 3" xfId="46" xr:uid="{A8FE85C9-F035-4EB7-91BB-CC2EA40E47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71D158F8-717C-4A98-8F9D-D7B9E3A5A1BC}"/>
    <cellStyle name="Vírgula 2 2 2" xfId="53" xr:uid="{9BC226FB-8CA4-4628-B754-7B7C1C0B3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37B8BF-6BB2-4356-A69A-70FDB149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7EAF2CF-24BF-4392-AF28-17A6CA7C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0F378457-83CC-40DC-9AE8-16D744104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7BC828-8FA2-4F31-8D78-84BD35AEC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1CB8D4-C18A-4B46-924F-3565CC9E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CCAA-8D42-480B-A53A-CAF79FE3BE06}">
  <dimension ref="A1:P11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E4CF-B10C-4E83-AEB7-B940B8F955AD}">
  <dimension ref="A1:B7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6"/>
  </cols>
  <sheetData>
    <row r="1" spans="1:2" s="5" customFormat="1" ht="52.15" customHeight="1" x14ac:dyDescent="0.25">
      <c r="A1" s="4"/>
      <c r="B1" s="4"/>
    </row>
    <row r="7" spans="1:2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BE13-25E2-419F-A691-BAF7D0EBC892}">
  <dimension ref="A1:D20"/>
  <sheetViews>
    <sheetView showGridLines="0" zoomScale="85" zoomScaleNormal="85" workbookViewId="0">
      <selection activeCell="A27" sqref="A2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454850.87</v>
      </c>
    </row>
    <row r="7" spans="1:4" ht="27.6" customHeight="1" x14ac:dyDescent="0.25">
      <c r="A7" s="28" t="s">
        <v>8</v>
      </c>
      <c r="B7" s="12">
        <v>3717.13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3717.13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26</v>
      </c>
      <c r="B12" s="19">
        <f>'COMPOSIÇÃO DAS DESPESAS'!F9</f>
        <v>-11086.1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-11086.1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447481.9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FBA7-C39F-4687-AD61-053CE1B91184}">
  <dimension ref="A1:K9"/>
  <sheetViews>
    <sheetView showGridLines="0" zoomScaleNormal="100" workbookViewId="0">
      <selection activeCell="E12" sqref="E12"/>
    </sheetView>
  </sheetViews>
  <sheetFormatPr defaultRowHeight="15" x14ac:dyDescent="0.25"/>
  <cols>
    <col min="1" max="1" width="6.140625" style="66" customWidth="1"/>
    <col min="2" max="2" width="13.42578125" style="66" customWidth="1"/>
    <col min="3" max="3" width="45.28515625" style="67" bestFit="1" customWidth="1"/>
    <col min="4" max="4" width="25" style="67" customWidth="1"/>
    <col min="5" max="5" width="61.85546875" style="67" customWidth="1"/>
    <col min="6" max="6" width="18.28515625" style="68" bestFit="1" customWidth="1"/>
    <col min="7" max="7" width="14.85546875" style="69" customWidth="1"/>
    <col min="8" max="16384" width="9.140625" style="42"/>
  </cols>
  <sheetData>
    <row r="1" spans="1:11" s="39" customFormat="1" ht="53.25" customHeight="1" x14ac:dyDescent="0.2">
      <c r="A1" s="37"/>
      <c r="B1" s="37"/>
      <c r="C1" s="37"/>
      <c r="D1" s="37"/>
      <c r="E1" s="37"/>
      <c r="F1" s="37"/>
      <c r="G1" s="37"/>
      <c r="H1" s="38"/>
    </row>
    <row r="2" spans="1:11" ht="12" customHeight="1" x14ac:dyDescent="0.25">
      <c r="A2" s="40" t="s">
        <v>12</v>
      </c>
      <c r="B2" s="40"/>
      <c r="C2" s="40"/>
      <c r="D2" s="40"/>
      <c r="E2" s="40"/>
      <c r="F2" s="40"/>
      <c r="G2" s="40"/>
      <c r="H2" s="41"/>
      <c r="I2" s="41"/>
      <c r="J2" s="41"/>
      <c r="K2" s="41"/>
    </row>
    <row r="3" spans="1:11" s="43" customFormat="1" ht="20.100000000000001" customHeight="1" x14ac:dyDescent="0.2">
      <c r="A3" s="40"/>
      <c r="B3" s="40"/>
      <c r="C3" s="40"/>
      <c r="D3" s="40"/>
      <c r="E3" s="40"/>
      <c r="F3" s="40"/>
      <c r="G3" s="40"/>
      <c r="H3" s="41"/>
      <c r="I3" s="41"/>
      <c r="J3" s="41"/>
      <c r="K3" s="41"/>
    </row>
    <row r="4" spans="1:11" s="47" customFormat="1" ht="13.5" customHeight="1" x14ac:dyDescent="0.2">
      <c r="A4" s="44"/>
      <c r="B4" s="45"/>
      <c r="C4" s="44"/>
      <c r="D4" s="44"/>
      <c r="E4" s="44"/>
      <c r="F4" s="46"/>
      <c r="G4" s="44"/>
    </row>
    <row r="5" spans="1:11" s="53" customFormat="1" ht="27" customHeight="1" x14ac:dyDescent="0.2">
      <c r="A5" s="48" t="s">
        <v>13</v>
      </c>
      <c r="B5" s="48" t="s">
        <v>14</v>
      </c>
      <c r="C5" s="49" t="s">
        <v>15</v>
      </c>
      <c r="D5" s="49" t="s">
        <v>16</v>
      </c>
      <c r="E5" s="50" t="s">
        <v>17</v>
      </c>
      <c r="F5" s="51" t="s">
        <v>18</v>
      </c>
      <c r="G5" s="52" t="s">
        <v>19</v>
      </c>
    </row>
    <row r="6" spans="1:11" x14ac:dyDescent="0.25">
      <c r="A6" s="54">
        <v>1</v>
      </c>
      <c r="B6" s="55">
        <v>358725</v>
      </c>
      <c r="C6" s="56" t="s">
        <v>21</v>
      </c>
      <c r="D6" s="56" t="s">
        <v>26</v>
      </c>
      <c r="E6" s="57" t="s">
        <v>23</v>
      </c>
      <c r="F6" s="58">
        <v>-7971.5</v>
      </c>
      <c r="G6" s="59">
        <v>45980</v>
      </c>
    </row>
    <row r="7" spans="1:11" x14ac:dyDescent="0.25">
      <c r="A7" s="54">
        <v>2</v>
      </c>
      <c r="B7" s="55">
        <v>423951</v>
      </c>
      <c r="C7" s="56" t="s">
        <v>22</v>
      </c>
      <c r="D7" s="56" t="s">
        <v>26</v>
      </c>
      <c r="E7" s="57" t="s">
        <v>24</v>
      </c>
      <c r="F7" s="58">
        <v>-897</v>
      </c>
      <c r="G7" s="59">
        <v>45980</v>
      </c>
    </row>
    <row r="8" spans="1:11" ht="15.75" thickBot="1" x14ac:dyDescent="0.3">
      <c r="A8" s="54">
        <v>3</v>
      </c>
      <c r="B8" s="55">
        <v>15064</v>
      </c>
      <c r="C8" s="56" t="s">
        <v>21</v>
      </c>
      <c r="D8" s="56" t="s">
        <v>26</v>
      </c>
      <c r="E8" s="57" t="s">
        <v>25</v>
      </c>
      <c r="F8" s="58">
        <v>-2217.6</v>
      </c>
      <c r="G8" s="59">
        <v>45982</v>
      </c>
    </row>
    <row r="9" spans="1:11" s="65" customFormat="1" ht="26.45" customHeight="1" thickBot="1" x14ac:dyDescent="0.25">
      <c r="A9" s="60" t="s">
        <v>20</v>
      </c>
      <c r="B9" s="61"/>
      <c r="C9" s="61"/>
      <c r="D9" s="61"/>
      <c r="E9" s="62"/>
      <c r="F9" s="63">
        <f>SUM(F6:F8)</f>
        <v>-11086.1</v>
      </c>
      <c r="G9" s="64"/>
    </row>
  </sheetData>
  <autoFilter ref="A5:K9" xr:uid="{976D4B08-F492-419D-B5F0-494842D75A0E}"/>
  <mergeCells count="3">
    <mergeCell ref="A1:G1"/>
    <mergeCell ref="A2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0976E8-D346-4A80-AE0C-A9EC433844A3}"/>
</file>

<file path=customXml/itemProps2.xml><?xml version="1.0" encoding="utf-8"?>
<ds:datastoreItem xmlns:ds="http://schemas.openxmlformats.org/officeDocument/2006/customXml" ds:itemID="{AB04142B-06D4-413C-8511-4FF46AEBA878}"/>
</file>

<file path=customXml/itemProps3.xml><?xml version="1.0" encoding="utf-8"?>
<ds:datastoreItem xmlns:ds="http://schemas.openxmlformats.org/officeDocument/2006/customXml" ds:itemID="{5518552B-CBDF-4A63-9BEC-39DE0C6CD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2025-07-25T12:55:44Z</cp:lastPrinted>
  <dcterms:created xsi:type="dcterms:W3CDTF">2024-07-25T11:14:56Z</dcterms:created>
  <dcterms:modified xsi:type="dcterms:W3CDTF">2025-12-10T12:34:33Z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